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1 i 2  " sheetId="1" r:id="rId1"/>
  </sheets>
  <definedNames/>
  <calcPr fullCalcOnLoad="1"/>
</workbook>
</file>

<file path=xl/sharedStrings.xml><?xml version="1.0" encoding="utf-8"?>
<sst xmlns="http://schemas.openxmlformats.org/spreadsheetml/2006/main" count="105" uniqueCount="57">
  <si>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</si>
  <si>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</si>
  <si>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</si>
  <si>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</si>
  <si>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</si>
  <si>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</si>
  <si>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</si>
  <si>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</si>
  <si>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</si>
  <si>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</si>
  <si>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</si>
  <si>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</si>
  <si>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</si>
  <si>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</si>
  <si>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</si>
  <si>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</si>
  <si>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</si>
  <si>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</si>
  <si>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</si>
  <si>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</si>
  <si>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</si>
  <si>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</si>
  <si>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</si>
  <si>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</si>
  <si>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</si>
  <si>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</si>
  <si>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</si>
  <si>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</si>
  <si>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</si>
  <si>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</si>
  <si>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</si>
  <si>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4.</t>
  </si>
  <si>
    <t>5.</t>
  </si>
  <si>
    <t>test</t>
  </si>
  <si>
    <t>6.</t>
  </si>
  <si>
    <t>7.</t>
  </si>
  <si>
    <t>miesiąc</t>
  </si>
  <si>
    <t xml:space="preserve">Dostawa testów niezbędnych do przeprowadzenia badań kompatybilnych z oferowanym analizatorem </t>
  </si>
  <si>
    <t>Borrelia IgM</t>
  </si>
  <si>
    <t>Borrelia IgG</t>
  </si>
  <si>
    <t>Toxo IgM</t>
  </si>
  <si>
    <t>Toxo IgG</t>
  </si>
  <si>
    <t>ACTH</t>
  </si>
  <si>
    <t>Avidność Toxo IgG</t>
  </si>
  <si>
    <t xml:space="preserve">Aldosteron </t>
  </si>
  <si>
    <t>Załącznik nr 2 do SIWZ</t>
  </si>
  <si>
    <t>CZĘŚĆ NR 1</t>
  </si>
  <si>
    <t>CZĘŚĆ NR 2</t>
  </si>
  <si>
    <t>Borrelia IgG WB</t>
  </si>
  <si>
    <t>Borrelia IgM WB</t>
  </si>
  <si>
    <t>Progesteron 17OH ( kontrola + kalibrator + wyposażenie do badań ELISA)</t>
  </si>
  <si>
    <t>WZÓR FORMULARZA CENOWEGO - DZPZ/ 333/ 34UEPN / 2020</t>
  </si>
  <si>
    <t xml:space="preserve">DZIERŻAWA ANALIZATORA IMMUNOCHEMICZNEGO zgodnie z formularzem parametrów wymaganych ( załącznik nr 6 do SIWZ ) </t>
  </si>
  <si>
    <t xml:space="preserve">Do podanej ilości badań należy zaoferować ( podać ilość, cenę jednostkową netto/brutto, stawkę vat , wartośc netto/brutto ) kalibratory , kontrole oraz inne niezbędne materiały zużywalne do wykonania powyższych badań </t>
  </si>
  <si>
    <t xml:space="preserve">DZIERŻAWA AUTOMATYCZNEGO ANALIZATORA DO BADAŃ WB zgodnie z formularzem parametrów wymaganych ( załącznik nr 6 do SIWZ ) </t>
  </si>
  <si>
    <t xml:space="preserve">Do podanej ilości badań należy zaoferować ( podać ilość, cenę jednostkową netto/brutto, stawkę vat , wartośc netto/brutto )  niezbędne materiały zużywalne do wykonania powyższych badań w tym tacki niezbędne do inkubacji </t>
  </si>
  <si>
    <r>
      <t xml:space="preserve">przeciwciała ANA/ENA/ALH WB </t>
    </r>
    <r>
      <rPr>
        <sz val="11"/>
        <color indexed="10"/>
        <rFont val="Arial"/>
        <family val="2"/>
      </rPr>
      <t>lub oddzielne testy ANA/ENA w ilości 1250 sztuk oraz ALH w ilości 60 sztuk.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</si>
</sst>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9" fontId="4" fillId="0" borderId="10" xfId="52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166" fontId="4" fillId="34" borderId="2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18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6" fontId="4" fillId="33" borderId="25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4" fillId="0" borderId="27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vertical="center" wrapText="1"/>
    </xf>
    <xf numFmtId="166" fontId="4" fillId="35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zoomScalePageLayoutView="0" workbookViewId="0" topLeftCell="A37">
      <selection activeCell="D32" sqref="D32"/>
    </sheetView>
  </sheetViews>
  <sheetFormatPr defaultColWidth="9.140625" defaultRowHeight="12.75"/>
  <cols>
    <col min="1" max="1" width="2.00390625" style="0" customWidth="1"/>
    <col min="2" max="2" width="7.421875" style="31" customWidth="1"/>
    <col min="3" max="3" width="35.28125" style="31" customWidth="1"/>
    <col min="4" max="4" width="27.8515625" style="31" customWidth="1"/>
    <col min="5" max="5" width="28.28125" style="31" customWidth="1"/>
    <col min="6" max="6" width="12.8515625" style="31" customWidth="1"/>
    <col min="7" max="7" width="9.140625" style="31" customWidth="1"/>
    <col min="8" max="8" width="14.421875" style="31" customWidth="1"/>
    <col min="9" max="9" width="15.00390625" style="31" customWidth="1"/>
    <col min="10" max="10" width="10.421875" style="31" customWidth="1"/>
    <col min="11" max="11" width="15.7109375" style="31" customWidth="1"/>
    <col min="12" max="12" width="13.8515625" style="31" customWidth="1"/>
    <col min="13" max="13" width="15.28125" style="31" customWidth="1"/>
  </cols>
  <sheetData>
    <row r="1" spans="2:13" ht="15.75" customHeight="1">
      <c r="B1" s="57" t="s">
        <v>51</v>
      </c>
      <c r="C1" s="58"/>
      <c r="D1" s="58"/>
      <c r="E1" s="58"/>
      <c r="F1" s="58"/>
      <c r="G1" s="58"/>
      <c r="H1" s="58"/>
      <c r="I1" s="59"/>
      <c r="J1" s="57" t="s">
        <v>45</v>
      </c>
      <c r="K1" s="58"/>
      <c r="L1" s="58"/>
      <c r="M1" s="59"/>
    </row>
    <row r="2" spans="2:13" ht="15.75" customHeight="1">
      <c r="B2" s="60"/>
      <c r="C2" s="61"/>
      <c r="D2" s="61"/>
      <c r="E2" s="61"/>
      <c r="F2" s="61"/>
      <c r="G2" s="61"/>
      <c r="H2" s="61"/>
      <c r="I2" s="62"/>
      <c r="J2" s="63"/>
      <c r="K2" s="64"/>
      <c r="L2" s="64"/>
      <c r="M2" s="65"/>
    </row>
    <row r="3" spans="2:13" ht="27.75" customHeight="1" thickBot="1">
      <c r="B3" s="57" t="s">
        <v>46</v>
      </c>
      <c r="C3" s="58"/>
      <c r="D3" s="58"/>
      <c r="E3" s="58"/>
      <c r="F3" s="58"/>
      <c r="G3" s="58"/>
      <c r="H3" s="58"/>
      <c r="I3" s="59"/>
      <c r="J3" s="66"/>
      <c r="K3" s="67"/>
      <c r="L3" s="67"/>
      <c r="M3" s="68"/>
    </row>
    <row r="4" spans="2:13" ht="15.75" thickBot="1">
      <c r="B4" s="4"/>
      <c r="C4" s="5"/>
      <c r="D4" s="6" t="s">
        <v>10</v>
      </c>
      <c r="E4" s="6" t="s">
        <v>17</v>
      </c>
      <c r="F4" s="6" t="s">
        <v>24</v>
      </c>
      <c r="G4" s="6" t="s">
        <v>0</v>
      </c>
      <c r="H4" s="7" t="s">
        <v>1</v>
      </c>
      <c r="I4" s="8" t="s">
        <v>12</v>
      </c>
      <c r="J4" s="9" t="s">
        <v>23</v>
      </c>
      <c r="K4" s="10" t="s">
        <v>11</v>
      </c>
      <c r="L4" s="11" t="s">
        <v>19</v>
      </c>
      <c r="M4" s="12" t="s">
        <v>20</v>
      </c>
    </row>
    <row r="5" spans="2:16" ht="111" customHeight="1">
      <c r="B5" s="13" t="s">
        <v>13</v>
      </c>
      <c r="C5" s="13" t="s">
        <v>2</v>
      </c>
      <c r="D5" s="14" t="s">
        <v>26</v>
      </c>
      <c r="E5" s="10" t="s">
        <v>28</v>
      </c>
      <c r="F5" s="10" t="s">
        <v>6</v>
      </c>
      <c r="G5" s="10" t="s">
        <v>5</v>
      </c>
      <c r="H5" s="11" t="s">
        <v>4</v>
      </c>
      <c r="I5" s="11" t="s">
        <v>8</v>
      </c>
      <c r="J5" s="11" t="s">
        <v>22</v>
      </c>
      <c r="K5" s="11" t="s">
        <v>3</v>
      </c>
      <c r="L5" s="15" t="s">
        <v>7</v>
      </c>
      <c r="M5" s="12" t="s">
        <v>9</v>
      </c>
      <c r="N5" s="1"/>
      <c r="O5" s="1"/>
      <c r="P5" s="1"/>
    </row>
    <row r="6" spans="2:16" ht="77.25" customHeight="1">
      <c r="B6" s="16" t="s">
        <v>21</v>
      </c>
      <c r="C6" s="3" t="s">
        <v>52</v>
      </c>
      <c r="D6" s="16"/>
      <c r="E6" s="16"/>
      <c r="F6" s="16" t="s">
        <v>36</v>
      </c>
      <c r="G6" s="17">
        <v>36</v>
      </c>
      <c r="H6" s="18"/>
      <c r="I6" s="18">
        <f>ROUND(G6*H6,2)</f>
        <v>0</v>
      </c>
      <c r="J6" s="19"/>
      <c r="K6" s="18">
        <f>ROUND(I6*J6,2)</f>
        <v>0</v>
      </c>
      <c r="L6" s="18">
        <f>ROUND(M6/G6,2)</f>
        <v>0</v>
      </c>
      <c r="M6" s="18">
        <f>ROUND(SUM(I6,K6),2)</f>
        <v>0</v>
      </c>
      <c r="N6" s="1"/>
      <c r="O6" s="1"/>
      <c r="P6" s="1"/>
    </row>
    <row r="7" spans="2:16" ht="60.75" customHeight="1">
      <c r="B7" s="16"/>
      <c r="C7" s="20" t="s">
        <v>37</v>
      </c>
      <c r="D7" s="16"/>
      <c r="E7" s="16"/>
      <c r="F7" s="16"/>
      <c r="G7" s="17"/>
      <c r="H7" s="18"/>
      <c r="I7" s="18"/>
      <c r="J7" s="19"/>
      <c r="K7" s="18"/>
      <c r="L7" s="18"/>
      <c r="M7" s="18"/>
      <c r="N7" s="1"/>
      <c r="O7" s="1"/>
      <c r="P7" s="1"/>
    </row>
    <row r="8" spans="2:16" ht="39.75" customHeight="1">
      <c r="B8" s="16" t="s">
        <v>29</v>
      </c>
      <c r="C8" s="21" t="s">
        <v>38</v>
      </c>
      <c r="D8" s="16"/>
      <c r="E8" s="16"/>
      <c r="F8" s="16" t="s">
        <v>33</v>
      </c>
      <c r="G8" s="22">
        <v>6300</v>
      </c>
      <c r="H8" s="18"/>
      <c r="I8" s="18">
        <f aca="true" t="shared" si="0" ref="I8:I16">ROUND(G8*H8,2)</f>
        <v>0</v>
      </c>
      <c r="J8" s="19"/>
      <c r="K8" s="18">
        <f aca="true" t="shared" si="1" ref="K8:K16">ROUND(I8*J8,2)</f>
        <v>0</v>
      </c>
      <c r="L8" s="18">
        <f aca="true" t="shared" si="2" ref="L8:L13">ROUND(M8/G8,2)</f>
        <v>0</v>
      </c>
      <c r="M8" s="18">
        <f aca="true" t="shared" si="3" ref="M8:M14">ROUND(SUM(I8,K8),2)</f>
        <v>0</v>
      </c>
      <c r="N8" s="1"/>
      <c r="O8" s="1"/>
      <c r="P8" s="1"/>
    </row>
    <row r="9" spans="2:16" ht="33" customHeight="1">
      <c r="B9" s="16" t="s">
        <v>30</v>
      </c>
      <c r="C9" s="21" t="s">
        <v>39</v>
      </c>
      <c r="D9" s="16"/>
      <c r="E9" s="16"/>
      <c r="F9" s="16" t="s">
        <v>33</v>
      </c>
      <c r="G9" s="22">
        <v>7000</v>
      </c>
      <c r="H9" s="18"/>
      <c r="I9" s="18">
        <f t="shared" si="0"/>
        <v>0</v>
      </c>
      <c r="J9" s="19"/>
      <c r="K9" s="18">
        <f t="shared" si="1"/>
        <v>0</v>
      </c>
      <c r="L9" s="18">
        <f t="shared" si="2"/>
        <v>0</v>
      </c>
      <c r="M9" s="18">
        <f t="shared" si="3"/>
        <v>0</v>
      </c>
      <c r="N9" s="1"/>
      <c r="O9" s="1"/>
      <c r="P9" s="1"/>
    </row>
    <row r="10" spans="2:16" ht="44.25" customHeight="1">
      <c r="B10" s="16" t="s">
        <v>31</v>
      </c>
      <c r="C10" s="21" t="s">
        <v>40</v>
      </c>
      <c r="D10" s="16"/>
      <c r="E10" s="16"/>
      <c r="F10" s="16" t="s">
        <v>33</v>
      </c>
      <c r="G10" s="22">
        <v>6000</v>
      </c>
      <c r="H10" s="18"/>
      <c r="I10" s="18">
        <f t="shared" si="0"/>
        <v>0</v>
      </c>
      <c r="J10" s="19"/>
      <c r="K10" s="18">
        <f t="shared" si="1"/>
        <v>0</v>
      </c>
      <c r="L10" s="18">
        <f t="shared" si="2"/>
        <v>0</v>
      </c>
      <c r="M10" s="18">
        <f t="shared" si="3"/>
        <v>0</v>
      </c>
      <c r="N10" s="1"/>
      <c r="O10" s="1"/>
      <c r="P10" s="1"/>
    </row>
    <row r="11" spans="2:16" ht="44.25" customHeight="1">
      <c r="B11" s="16" t="s">
        <v>32</v>
      </c>
      <c r="C11" s="21" t="s">
        <v>41</v>
      </c>
      <c r="D11" s="16"/>
      <c r="E11" s="16"/>
      <c r="F11" s="16" t="s">
        <v>33</v>
      </c>
      <c r="G11" s="22">
        <v>6000</v>
      </c>
      <c r="H11" s="18"/>
      <c r="I11" s="18">
        <f t="shared" si="0"/>
        <v>0</v>
      </c>
      <c r="J11" s="19"/>
      <c r="K11" s="18">
        <f t="shared" si="1"/>
        <v>0</v>
      </c>
      <c r="L11" s="18">
        <f t="shared" si="2"/>
        <v>0</v>
      </c>
      <c r="M11" s="18">
        <f t="shared" si="3"/>
        <v>0</v>
      </c>
      <c r="N11" s="1"/>
      <c r="O11" s="1"/>
      <c r="P11" s="1"/>
    </row>
    <row r="12" spans="2:16" ht="44.25" customHeight="1">
      <c r="B12" s="16" t="s">
        <v>34</v>
      </c>
      <c r="C12" s="21" t="s">
        <v>42</v>
      </c>
      <c r="D12" s="16"/>
      <c r="E12" s="16"/>
      <c r="F12" s="16" t="s">
        <v>33</v>
      </c>
      <c r="G12" s="22">
        <v>1800</v>
      </c>
      <c r="H12" s="18"/>
      <c r="I12" s="18">
        <f t="shared" si="0"/>
        <v>0</v>
      </c>
      <c r="J12" s="19"/>
      <c r="K12" s="18">
        <f t="shared" si="1"/>
        <v>0</v>
      </c>
      <c r="L12" s="18">
        <f t="shared" si="2"/>
        <v>0</v>
      </c>
      <c r="M12" s="18">
        <f t="shared" si="3"/>
        <v>0</v>
      </c>
      <c r="N12" s="1"/>
      <c r="O12" s="1"/>
      <c r="P12" s="1"/>
    </row>
    <row r="13" spans="2:16" ht="44.25" customHeight="1">
      <c r="B13" s="16" t="s">
        <v>35</v>
      </c>
      <c r="C13" s="21" t="s">
        <v>43</v>
      </c>
      <c r="D13" s="16"/>
      <c r="E13" s="16"/>
      <c r="F13" s="16" t="s">
        <v>33</v>
      </c>
      <c r="G13" s="22">
        <v>1750</v>
      </c>
      <c r="H13" s="18"/>
      <c r="I13" s="18">
        <f t="shared" si="0"/>
        <v>0</v>
      </c>
      <c r="J13" s="19"/>
      <c r="K13" s="18">
        <f t="shared" si="1"/>
        <v>0</v>
      </c>
      <c r="L13" s="18">
        <f t="shared" si="2"/>
        <v>0</v>
      </c>
      <c r="M13" s="18">
        <f t="shared" si="3"/>
        <v>0</v>
      </c>
      <c r="N13" s="1"/>
      <c r="O13" s="1"/>
      <c r="P13" s="1"/>
    </row>
    <row r="14" spans="2:16" ht="33" customHeight="1">
      <c r="B14" s="16" t="s">
        <v>35</v>
      </c>
      <c r="C14" s="23" t="s">
        <v>44</v>
      </c>
      <c r="D14" s="16"/>
      <c r="E14" s="16"/>
      <c r="F14" s="16" t="s">
        <v>33</v>
      </c>
      <c r="G14" s="22">
        <v>1300</v>
      </c>
      <c r="H14" s="18"/>
      <c r="I14" s="18">
        <f t="shared" si="0"/>
        <v>0</v>
      </c>
      <c r="J14" s="19"/>
      <c r="K14" s="18">
        <f t="shared" si="1"/>
        <v>0</v>
      </c>
      <c r="L14" s="18">
        <f>ROUND(M14/G14,2)</f>
        <v>0</v>
      </c>
      <c r="M14" s="18">
        <f t="shared" si="3"/>
        <v>0</v>
      </c>
      <c r="N14" s="1"/>
      <c r="O14" s="1"/>
      <c r="P14" s="1"/>
    </row>
    <row r="15" spans="2:16" ht="105.75" customHeight="1">
      <c r="B15" s="16"/>
      <c r="C15" s="24" t="s">
        <v>53</v>
      </c>
      <c r="D15" s="16"/>
      <c r="E15" s="16"/>
      <c r="F15" s="16"/>
      <c r="G15" s="25"/>
      <c r="H15" s="18"/>
      <c r="I15" s="18"/>
      <c r="J15" s="19"/>
      <c r="K15" s="18"/>
      <c r="L15" s="18"/>
      <c r="M15" s="18"/>
      <c r="N15" s="1"/>
      <c r="O15" s="1"/>
      <c r="P15" s="1"/>
    </row>
    <row r="16" spans="2:16" ht="65.25" customHeight="1">
      <c r="B16" s="16"/>
      <c r="C16" s="23"/>
      <c r="D16" s="16"/>
      <c r="E16" s="16"/>
      <c r="F16" s="16"/>
      <c r="G16" s="17"/>
      <c r="H16" s="18"/>
      <c r="I16" s="18">
        <f t="shared" si="0"/>
        <v>0</v>
      </c>
      <c r="J16" s="19"/>
      <c r="K16" s="18">
        <f t="shared" si="1"/>
        <v>0</v>
      </c>
      <c r="L16" s="18" t="e">
        <f>ROUND(M16/G16,2)</f>
        <v>#DIV/0!</v>
      </c>
      <c r="M16" s="18">
        <f>ROUND(SUM(I16,K16),2)</f>
        <v>0</v>
      </c>
      <c r="N16" s="1"/>
      <c r="O16" s="1"/>
      <c r="P16" s="1"/>
    </row>
    <row r="17" spans="2:17" ht="19.5" customHeight="1" thickBot="1">
      <c r="B17" s="69"/>
      <c r="C17" s="70"/>
      <c r="D17" s="70"/>
      <c r="E17" s="70"/>
      <c r="F17" s="70"/>
      <c r="G17" s="70"/>
      <c r="H17" s="26" t="s">
        <v>14</v>
      </c>
      <c r="I17" s="26">
        <f>SUM(I6:I16)</f>
        <v>0</v>
      </c>
      <c r="J17" s="27"/>
      <c r="K17" s="28"/>
      <c r="L17" s="29"/>
      <c r="M17" s="29"/>
      <c r="N17" s="1"/>
      <c r="O17" s="1"/>
      <c r="P17" s="1"/>
      <c r="Q17" s="2"/>
    </row>
    <row r="18" spans="2:17" ht="19.5" customHeight="1" thickBot="1">
      <c r="B18" s="69"/>
      <c r="C18" s="70"/>
      <c r="D18" s="70"/>
      <c r="E18" s="70"/>
      <c r="F18" s="70"/>
      <c r="G18" s="70"/>
      <c r="H18" s="30"/>
      <c r="J18" s="32" t="s">
        <v>15</v>
      </c>
      <c r="K18" s="32">
        <f>SUM(K6:K17)</f>
        <v>0</v>
      </c>
      <c r="L18" s="33"/>
      <c r="M18" s="34"/>
      <c r="N18" s="1"/>
      <c r="O18" s="1"/>
      <c r="P18" s="1"/>
      <c r="Q18" s="2"/>
    </row>
    <row r="19" spans="2:16" ht="24" customHeight="1" thickBot="1">
      <c r="B19" s="71"/>
      <c r="C19" s="72"/>
      <c r="D19" s="72"/>
      <c r="E19" s="72"/>
      <c r="F19" s="72"/>
      <c r="G19" s="72"/>
      <c r="H19" s="35"/>
      <c r="I19" s="18"/>
      <c r="J19" s="29"/>
      <c r="K19" s="29"/>
      <c r="L19" s="36" t="s">
        <v>16</v>
      </c>
      <c r="M19" s="36">
        <f>SUM(M6:M18)</f>
        <v>0</v>
      </c>
      <c r="N19" s="1"/>
      <c r="O19" s="1"/>
      <c r="P19" s="1"/>
    </row>
    <row r="20" spans="2:16" ht="21.75" customHeight="1">
      <c r="B20" s="42" t="s">
        <v>25</v>
      </c>
      <c r="C20" s="43"/>
      <c r="D20" s="43"/>
      <c r="E20" s="43"/>
      <c r="F20" s="43"/>
      <c r="G20" s="43"/>
      <c r="H20" s="44"/>
      <c r="I20" s="48" t="s">
        <v>18</v>
      </c>
      <c r="J20" s="49"/>
      <c r="K20" s="49"/>
      <c r="L20" s="49"/>
      <c r="M20" s="50"/>
      <c r="N20" s="1"/>
      <c r="O20" s="1"/>
      <c r="P20" s="1"/>
    </row>
    <row r="21" spans="2:16" ht="26.25" customHeight="1">
      <c r="B21" s="45"/>
      <c r="C21" s="46"/>
      <c r="D21" s="46"/>
      <c r="E21" s="46"/>
      <c r="F21" s="46"/>
      <c r="G21" s="46"/>
      <c r="H21" s="47"/>
      <c r="I21" s="48"/>
      <c r="J21" s="49"/>
      <c r="K21" s="49"/>
      <c r="L21" s="49"/>
      <c r="M21" s="50"/>
      <c r="N21" s="1"/>
      <c r="O21" s="1"/>
      <c r="P21" s="1"/>
    </row>
    <row r="22" spans="2:16" ht="59.25" customHeight="1">
      <c r="B22" s="54" t="s">
        <v>27</v>
      </c>
      <c r="C22" s="55"/>
      <c r="D22" s="55"/>
      <c r="E22" s="55"/>
      <c r="F22" s="55"/>
      <c r="G22" s="55"/>
      <c r="H22" s="56"/>
      <c r="I22" s="51"/>
      <c r="J22" s="52"/>
      <c r="K22" s="52"/>
      <c r="L22" s="52"/>
      <c r="M22" s="53"/>
      <c r="N22" s="1"/>
      <c r="O22" s="1"/>
      <c r="P22" s="1"/>
    </row>
    <row r="23" spans="3:16" ht="14.2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1"/>
      <c r="O23" s="1"/>
      <c r="P23" s="1"/>
    </row>
    <row r="24" spans="3:16" ht="12" customHeight="1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1"/>
      <c r="O24" s="1"/>
      <c r="P24" s="1"/>
    </row>
    <row r="25" spans="2:13" ht="15.75" customHeight="1">
      <c r="B25" s="57" t="s">
        <v>51</v>
      </c>
      <c r="C25" s="58"/>
      <c r="D25" s="58"/>
      <c r="E25" s="58"/>
      <c r="F25" s="58"/>
      <c r="G25" s="58"/>
      <c r="H25" s="58"/>
      <c r="I25" s="59"/>
      <c r="J25" s="57" t="s">
        <v>45</v>
      </c>
      <c r="K25" s="58"/>
      <c r="L25" s="58"/>
      <c r="M25" s="59"/>
    </row>
    <row r="26" spans="2:13" ht="15.75" customHeight="1">
      <c r="B26" s="60"/>
      <c r="C26" s="61"/>
      <c r="D26" s="61"/>
      <c r="E26" s="61"/>
      <c r="F26" s="61"/>
      <c r="G26" s="61"/>
      <c r="H26" s="61"/>
      <c r="I26" s="62"/>
      <c r="J26" s="63"/>
      <c r="K26" s="64"/>
      <c r="L26" s="64"/>
      <c r="M26" s="65"/>
    </row>
    <row r="27" spans="2:13" ht="27.75" customHeight="1" thickBot="1">
      <c r="B27" s="57" t="s">
        <v>47</v>
      </c>
      <c r="C27" s="58"/>
      <c r="D27" s="58"/>
      <c r="E27" s="58"/>
      <c r="F27" s="58"/>
      <c r="G27" s="58"/>
      <c r="H27" s="58"/>
      <c r="I27" s="59"/>
      <c r="J27" s="66"/>
      <c r="K27" s="67"/>
      <c r="L27" s="67"/>
      <c r="M27" s="68"/>
    </row>
    <row r="28" spans="2:13" ht="15.75" thickBot="1">
      <c r="B28" s="4"/>
      <c r="C28" s="5"/>
      <c r="D28" s="6" t="s">
        <v>10</v>
      </c>
      <c r="E28" s="6" t="s">
        <v>17</v>
      </c>
      <c r="F28" s="6" t="s">
        <v>24</v>
      </c>
      <c r="G28" s="6" t="s">
        <v>0</v>
      </c>
      <c r="H28" s="7" t="s">
        <v>1</v>
      </c>
      <c r="I28" s="8" t="s">
        <v>12</v>
      </c>
      <c r="J28" s="9" t="s">
        <v>23</v>
      </c>
      <c r="K28" s="10" t="s">
        <v>11</v>
      </c>
      <c r="L28" s="11" t="s">
        <v>19</v>
      </c>
      <c r="M28" s="12" t="s">
        <v>20</v>
      </c>
    </row>
    <row r="29" spans="2:16" ht="84" customHeight="1">
      <c r="B29" s="13" t="s">
        <v>13</v>
      </c>
      <c r="C29" s="13" t="s">
        <v>2</v>
      </c>
      <c r="D29" s="14" t="s">
        <v>26</v>
      </c>
      <c r="E29" s="10" t="s">
        <v>28</v>
      </c>
      <c r="F29" s="10" t="s">
        <v>6</v>
      </c>
      <c r="G29" s="10" t="s">
        <v>5</v>
      </c>
      <c r="H29" s="11" t="s">
        <v>4</v>
      </c>
      <c r="I29" s="11" t="s">
        <v>8</v>
      </c>
      <c r="J29" s="11" t="s">
        <v>22</v>
      </c>
      <c r="K29" s="11" t="s">
        <v>3</v>
      </c>
      <c r="L29" s="15" t="s">
        <v>7</v>
      </c>
      <c r="M29" s="12" t="s">
        <v>9</v>
      </c>
      <c r="N29" s="1"/>
      <c r="O29" s="1"/>
      <c r="P29" s="1"/>
    </row>
    <row r="30" spans="2:16" ht="99" customHeight="1">
      <c r="B30" s="16" t="s">
        <v>21</v>
      </c>
      <c r="C30" s="3" t="s">
        <v>54</v>
      </c>
      <c r="D30" s="16"/>
      <c r="E30" s="16"/>
      <c r="F30" s="16" t="s">
        <v>36</v>
      </c>
      <c r="G30" s="17">
        <v>36</v>
      </c>
      <c r="H30" s="18"/>
      <c r="I30" s="18">
        <f>ROUND(G30*H30,2)</f>
        <v>0</v>
      </c>
      <c r="J30" s="19"/>
      <c r="K30" s="18">
        <f>ROUND(I30*J30,2)</f>
        <v>0</v>
      </c>
      <c r="L30" s="18">
        <f>ROUND(M30/G30,2)</f>
        <v>0</v>
      </c>
      <c r="M30" s="18">
        <f>ROUND(SUM(I30,K30),2)</f>
        <v>0</v>
      </c>
      <c r="N30" s="1"/>
      <c r="O30" s="1"/>
      <c r="P30" s="1"/>
    </row>
    <row r="31" spans="2:16" ht="60.75" customHeight="1">
      <c r="B31" s="16"/>
      <c r="C31" s="20" t="s">
        <v>37</v>
      </c>
      <c r="D31" s="16"/>
      <c r="E31" s="16"/>
      <c r="F31" s="16"/>
      <c r="G31" s="17"/>
      <c r="H31" s="18"/>
      <c r="I31" s="18"/>
      <c r="J31" s="19"/>
      <c r="K31" s="18"/>
      <c r="L31" s="18"/>
      <c r="M31" s="18"/>
      <c r="N31" s="1"/>
      <c r="O31" s="1"/>
      <c r="P31" s="1"/>
    </row>
    <row r="32" spans="2:16" ht="87" customHeight="1">
      <c r="B32" s="38" t="s">
        <v>29</v>
      </c>
      <c r="C32" s="39" t="s">
        <v>56</v>
      </c>
      <c r="D32" s="16"/>
      <c r="E32" s="16"/>
      <c r="F32" s="16" t="s">
        <v>33</v>
      </c>
      <c r="G32" s="40">
        <v>1250</v>
      </c>
      <c r="H32" s="18"/>
      <c r="I32" s="18">
        <f>ROUND(G32*H32,2)</f>
        <v>0</v>
      </c>
      <c r="J32" s="19"/>
      <c r="K32" s="18">
        <f>ROUND(I32*J32,2)</f>
        <v>0</v>
      </c>
      <c r="L32" s="18">
        <f>ROUND(M32/G32,2)</f>
        <v>0</v>
      </c>
      <c r="M32" s="18">
        <f>ROUND(SUM(I32,K32),2)</f>
        <v>0</v>
      </c>
      <c r="N32" s="1"/>
      <c r="O32" s="1"/>
      <c r="P32" s="1"/>
    </row>
    <row r="33" spans="2:16" ht="33" customHeight="1">
      <c r="B33" s="38" t="s">
        <v>30</v>
      </c>
      <c r="C33" s="39" t="s">
        <v>48</v>
      </c>
      <c r="D33" s="16"/>
      <c r="E33" s="16"/>
      <c r="F33" s="16" t="s">
        <v>33</v>
      </c>
      <c r="G33" s="40">
        <v>2600</v>
      </c>
      <c r="H33" s="18"/>
      <c r="I33" s="18">
        <f>ROUND(G33*H33,2)</f>
        <v>0</v>
      </c>
      <c r="J33" s="19"/>
      <c r="K33" s="18">
        <f>ROUND(I33*J33,2)</f>
        <v>0</v>
      </c>
      <c r="L33" s="18">
        <f>ROUND(M33/G33,2)</f>
        <v>0</v>
      </c>
      <c r="M33" s="18">
        <f>ROUND(SUM(I33,K33),2)</f>
        <v>0</v>
      </c>
      <c r="N33" s="1"/>
      <c r="O33" s="1"/>
      <c r="P33" s="1"/>
    </row>
    <row r="34" spans="2:16" ht="44.25" customHeight="1">
      <c r="B34" s="38" t="s">
        <v>31</v>
      </c>
      <c r="C34" s="39" t="s">
        <v>49</v>
      </c>
      <c r="D34" s="16"/>
      <c r="E34" s="16"/>
      <c r="F34" s="16" t="s">
        <v>33</v>
      </c>
      <c r="G34" s="41">
        <v>2400</v>
      </c>
      <c r="H34" s="18"/>
      <c r="I34" s="18">
        <f>ROUND(G34*H34,2)</f>
        <v>0</v>
      </c>
      <c r="J34" s="19"/>
      <c r="K34" s="18">
        <f>ROUND(I34*J34,2)</f>
        <v>0</v>
      </c>
      <c r="L34" s="18">
        <f>ROUND(M34/G34,2)</f>
        <v>0</v>
      </c>
      <c r="M34" s="18">
        <f>ROUND(SUM(I34,K34),2)</f>
        <v>0</v>
      </c>
      <c r="N34" s="1"/>
      <c r="O34" s="1"/>
      <c r="P34" s="1"/>
    </row>
    <row r="35" spans="2:16" ht="44.25" customHeight="1">
      <c r="B35" s="38" t="s">
        <v>32</v>
      </c>
      <c r="C35" s="39" t="s">
        <v>50</v>
      </c>
      <c r="D35" s="16"/>
      <c r="E35" s="16"/>
      <c r="F35" s="16" t="s">
        <v>33</v>
      </c>
      <c r="G35" s="22">
        <v>960</v>
      </c>
      <c r="H35" s="18"/>
      <c r="I35" s="18">
        <f>ROUND(G35*H35,2)</f>
        <v>0</v>
      </c>
      <c r="J35" s="19"/>
      <c r="K35" s="18">
        <f>ROUND(I35*J35,2)</f>
        <v>0</v>
      </c>
      <c r="L35" s="18">
        <f>ROUND(M35/G35,2)</f>
        <v>0</v>
      </c>
      <c r="M35" s="18">
        <f>ROUND(SUM(I35,K35),2)</f>
        <v>0</v>
      </c>
      <c r="N35" s="1"/>
      <c r="O35" s="1"/>
      <c r="P35" s="1"/>
    </row>
    <row r="36" spans="2:16" ht="117.75" customHeight="1">
      <c r="B36" s="16"/>
      <c r="C36" s="24" t="s">
        <v>55</v>
      </c>
      <c r="D36" s="16"/>
      <c r="E36" s="16"/>
      <c r="F36" s="16"/>
      <c r="G36" s="22"/>
      <c r="H36" s="18"/>
      <c r="I36" s="18"/>
      <c r="J36" s="19"/>
      <c r="K36" s="18"/>
      <c r="L36" s="18"/>
      <c r="M36" s="18"/>
      <c r="N36" s="1"/>
      <c r="O36" s="1"/>
      <c r="P36" s="1"/>
    </row>
    <row r="37" spans="2:17" ht="19.5" customHeight="1" thickBot="1">
      <c r="B37" s="69"/>
      <c r="C37" s="70"/>
      <c r="D37" s="70"/>
      <c r="E37" s="70"/>
      <c r="F37" s="70"/>
      <c r="G37" s="70"/>
      <c r="H37" s="26" t="s">
        <v>14</v>
      </c>
      <c r="I37" s="26">
        <f>SUM(I30:I35)</f>
        <v>0</v>
      </c>
      <c r="J37" s="27"/>
      <c r="K37" s="28"/>
      <c r="L37" s="29"/>
      <c r="M37" s="29"/>
      <c r="N37" s="1"/>
      <c r="O37" s="1"/>
      <c r="P37" s="1"/>
      <c r="Q37" s="2"/>
    </row>
    <row r="38" spans="2:17" ht="19.5" customHeight="1" thickBot="1">
      <c r="B38" s="69"/>
      <c r="C38" s="70"/>
      <c r="D38" s="70"/>
      <c r="E38" s="70"/>
      <c r="F38" s="70"/>
      <c r="G38" s="70"/>
      <c r="H38" s="30"/>
      <c r="J38" s="32" t="s">
        <v>15</v>
      </c>
      <c r="K38" s="32">
        <f>SUM(K30:K37)</f>
        <v>0</v>
      </c>
      <c r="L38" s="33"/>
      <c r="M38" s="34"/>
      <c r="N38" s="1"/>
      <c r="O38" s="1"/>
      <c r="P38" s="1"/>
      <c r="Q38" s="2"/>
    </row>
    <row r="39" spans="2:16" ht="24" customHeight="1" thickBot="1">
      <c r="B39" s="71"/>
      <c r="C39" s="72"/>
      <c r="D39" s="72"/>
      <c r="E39" s="72"/>
      <c r="F39" s="72"/>
      <c r="G39" s="72"/>
      <c r="H39" s="35"/>
      <c r="I39" s="18"/>
      <c r="J39" s="29"/>
      <c r="K39" s="29"/>
      <c r="L39" s="36" t="s">
        <v>16</v>
      </c>
      <c r="M39" s="36">
        <f>SUM(M30:M38)</f>
        <v>0</v>
      </c>
      <c r="N39" s="1"/>
      <c r="O39" s="1"/>
      <c r="P39" s="1"/>
    </row>
    <row r="40" spans="2:16" ht="21.75" customHeight="1">
      <c r="B40" s="42" t="s">
        <v>25</v>
      </c>
      <c r="C40" s="43"/>
      <c r="D40" s="43"/>
      <c r="E40" s="43"/>
      <c r="F40" s="43"/>
      <c r="G40" s="43"/>
      <c r="H40" s="44"/>
      <c r="I40" s="48" t="s">
        <v>18</v>
      </c>
      <c r="J40" s="49"/>
      <c r="K40" s="49"/>
      <c r="L40" s="49"/>
      <c r="M40" s="50"/>
      <c r="N40" s="1"/>
      <c r="O40" s="1"/>
      <c r="P40" s="1"/>
    </row>
    <row r="41" spans="2:16" ht="26.25" customHeight="1">
      <c r="B41" s="45"/>
      <c r="C41" s="46"/>
      <c r="D41" s="46"/>
      <c r="E41" s="46"/>
      <c r="F41" s="46"/>
      <c r="G41" s="46"/>
      <c r="H41" s="47"/>
      <c r="I41" s="48"/>
      <c r="J41" s="49"/>
      <c r="K41" s="49"/>
      <c r="L41" s="49"/>
      <c r="M41" s="50"/>
      <c r="N41" s="1"/>
      <c r="O41" s="1"/>
      <c r="P41" s="1"/>
    </row>
    <row r="42" spans="2:16" ht="59.25" customHeight="1">
      <c r="B42" s="54" t="s">
        <v>27</v>
      </c>
      <c r="C42" s="55"/>
      <c r="D42" s="55"/>
      <c r="E42" s="55"/>
      <c r="F42" s="55"/>
      <c r="G42" s="55"/>
      <c r="H42" s="56"/>
      <c r="I42" s="51"/>
      <c r="J42" s="52"/>
      <c r="K42" s="52"/>
      <c r="L42" s="52"/>
      <c r="M42" s="53"/>
      <c r="N42" s="1"/>
      <c r="O42" s="1"/>
      <c r="P42" s="1"/>
    </row>
    <row r="43" spans="3:16" ht="14.2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1"/>
      <c r="O43" s="1"/>
      <c r="P43" s="1"/>
    </row>
  </sheetData>
  <sheetProtection/>
  <mergeCells count="14">
    <mergeCell ref="J1:M3"/>
    <mergeCell ref="I20:M22"/>
    <mergeCell ref="B1:I2"/>
    <mergeCell ref="B3:I3"/>
    <mergeCell ref="B17:G19"/>
    <mergeCell ref="B20:H21"/>
    <mergeCell ref="B22:H22"/>
    <mergeCell ref="B40:H41"/>
    <mergeCell ref="I40:M42"/>
    <mergeCell ref="B42:H42"/>
    <mergeCell ref="B25:I26"/>
    <mergeCell ref="J25:M27"/>
    <mergeCell ref="B27:I27"/>
    <mergeCell ref="B37:G39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2018-01-05T10:54:55Z</cp:lastPrinted>
  <dcterms:created xsi:type="dcterms:W3CDTF">2012-02-10T11:34:38Z</dcterms:created>
  <dcterms:modified xsi:type="dcterms:W3CDTF">2021-01-25T11:01:08Z</dcterms:modified>
  <cp:category/>
  <cp:version/>
  <cp:contentType/>
  <cp:contentStatus/>
</cp:coreProperties>
</file>